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akkoictcitysapporo.sharepoint.com/sites/020toen-e/Shared Documents/999_移行用_Nドライブ/R8/02　教務事務部/10 ＰＴＡ/R8 ＰＴＡ会計/R8 PTA予算【可決済】/"/>
    </mc:Choice>
  </mc:AlternateContent>
  <xr:revisionPtr revIDLastSave="1" documentId="13_ncr:1_{23C5A08D-59CA-4F80-950D-478D7E626F20}" xr6:coauthVersionLast="47" xr6:coauthVersionMax="47" xr10:uidLastSave="{864D561D-6498-4B64-A1F5-20045FD29468}"/>
  <bookViews>
    <workbookView xWindow="-120" yWindow="-120" windowWidth="20730" windowHeight="11040" xr2:uid="{00000000-000D-0000-FFFF-FFFF00000000}"/>
  </bookViews>
  <sheets>
    <sheet name="一般予算" sheetId="1" r:id="rId1"/>
  </sheets>
  <definedNames>
    <definedName name="_xlnm.Print_Area" localSheetId="0">一般予算!$A$1:$G$34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" i="1" l="1"/>
  <c r="E10" i="1"/>
  <c r="E21" i="1" l="1"/>
  <c r="F31" i="1" l="1"/>
  <c r="F30" i="1"/>
  <c r="F8" i="1" l="1"/>
  <c r="E26" i="1" l="1"/>
  <c r="E32" i="1" s="1"/>
  <c r="F29" i="1" l="1"/>
  <c r="F28" i="1"/>
  <c r="F27" i="1"/>
  <c r="F25" i="1"/>
  <c r="F24" i="1"/>
  <c r="F23" i="1"/>
  <c r="F22" i="1"/>
  <c r="F20" i="1"/>
  <c r="F19" i="1"/>
  <c r="F18" i="1"/>
  <c r="F17" i="1"/>
  <c r="F16" i="1"/>
  <c r="F15" i="1"/>
  <c r="F14" i="1"/>
  <c r="F9" i="1"/>
  <c r="F7" i="1"/>
  <c r="F6" i="1"/>
  <c r="F5" i="1"/>
  <c r="F4" i="1"/>
  <c r="F21" i="1" l="1"/>
  <c r="F10" i="1"/>
  <c r="F26" i="1" l="1"/>
  <c r="F32" i="1" s="1"/>
</calcChain>
</file>

<file path=xl/sharedStrings.xml><?xml version="1.0" encoding="utf-8"?>
<sst xmlns="http://schemas.openxmlformats.org/spreadsheetml/2006/main" count="62" uniqueCount="54">
  <si>
    <t>《収入の部》</t>
  </si>
  <si>
    <t>増減</t>
  </si>
  <si>
    <t>備考</t>
  </si>
  <si>
    <t>会費</t>
  </si>
  <si>
    <t>利息</t>
  </si>
  <si>
    <t>《支出の部》</t>
  </si>
  <si>
    <t>ネームホルダー</t>
  </si>
  <si>
    <t>合　　計</t>
  </si>
  <si>
    <t>活　　動　　費</t>
  </si>
  <si>
    <t>月２〜３回程度活動</t>
  </si>
  <si>
    <t>分担金</t>
  </si>
  <si>
    <t>備　蓄</t>
  </si>
  <si>
    <t>予備費</t>
  </si>
  <si>
    <t>総　　　　計</t>
  </si>
  <si>
    <t>区P総会</t>
    <phoneticPr fontId="3"/>
  </si>
  <si>
    <t>校内整備（学校設備・苗他)</t>
    <rPh sb="5" eb="7">
      <t>ガッコウ</t>
    </rPh>
    <rPh sb="7" eb="9">
      <t>セツビ</t>
    </rPh>
    <rPh sb="10" eb="11">
      <t>ナエ</t>
    </rPh>
    <phoneticPr fontId="3"/>
  </si>
  <si>
    <t>繰　　越　　金</t>
    <phoneticPr fontId="3"/>
  </si>
  <si>
    <t>過　　年　　度</t>
    <phoneticPr fontId="3"/>
  </si>
  <si>
    <t>雑　　収　　入</t>
    <phoneticPr fontId="3"/>
  </si>
  <si>
    <t>合　　　　　　計</t>
    <phoneticPr fontId="3"/>
  </si>
  <si>
    <t>項　　　　　　目</t>
    <rPh sb="0" eb="1">
      <t>コウ</t>
    </rPh>
    <rPh sb="7" eb="8">
      <t>メ</t>
    </rPh>
    <phoneticPr fontId="3"/>
  </si>
  <si>
    <t>周年行事積立</t>
    <phoneticPr fontId="3"/>
  </si>
  <si>
    <r>
      <t>P</t>
    </r>
    <r>
      <rPr>
        <sz val="11"/>
        <rFont val="ＭＳ Ｐゴシック"/>
        <family val="3"/>
        <charset val="128"/>
      </rPr>
      <t>TA会費</t>
    </r>
    <rPh sb="3" eb="5">
      <t>カイヒ</t>
    </rPh>
    <phoneticPr fontId="3"/>
  </si>
  <si>
    <r>
      <t>P</t>
    </r>
    <r>
      <rPr>
        <sz val="11"/>
        <rFont val="ＭＳ Ｐゴシック"/>
        <family val="3"/>
        <charset val="128"/>
      </rPr>
      <t>TA共済会費(学童)</t>
    </r>
    <rPh sb="3" eb="6">
      <t>キョウサイカイ</t>
    </rPh>
    <rPh sb="6" eb="7">
      <t>ヒ</t>
    </rPh>
    <rPh sb="8" eb="10">
      <t>ガクドウ</t>
    </rPh>
    <phoneticPr fontId="3"/>
  </si>
  <si>
    <t>PTA共済会費(会員)</t>
    <rPh sb="8" eb="10">
      <t>カイイン</t>
    </rPh>
    <phoneticPr fontId="3"/>
  </si>
  <si>
    <t>PTA共済会(会員)</t>
    <rPh sb="3" eb="6">
      <t>キョウサイカイ</t>
    </rPh>
    <rPh sb="7" eb="9">
      <t>カイイン</t>
    </rPh>
    <phoneticPr fontId="3"/>
  </si>
  <si>
    <t>PTA共済会(学童)</t>
    <rPh sb="3" eb="6">
      <t>キョウサイカイ</t>
    </rPh>
    <rPh sb="7" eb="9">
      <t>ガクドウ</t>
    </rPh>
    <phoneticPr fontId="3"/>
  </si>
  <si>
    <t>切手・ベルマーク送料 役員選考係電話代</t>
    <rPh sb="11" eb="13">
      <t>ヤクイン</t>
    </rPh>
    <rPh sb="13" eb="16">
      <t>センコウガカリ</t>
    </rPh>
    <rPh sb="16" eb="19">
      <t>デンワダイ</t>
    </rPh>
    <phoneticPr fontId="3"/>
  </si>
  <si>
    <t>運　営　費</t>
    <rPh sb="0" eb="1">
      <t>ウン</t>
    </rPh>
    <rPh sb="2" eb="3">
      <t>エイ</t>
    </rPh>
    <rPh sb="4" eb="5">
      <t>ヒ</t>
    </rPh>
    <phoneticPr fontId="3"/>
  </si>
  <si>
    <t>1防 犯 対 策 費</t>
    <phoneticPr fontId="3"/>
  </si>
  <si>
    <t>2備　　品　　費</t>
    <phoneticPr fontId="3"/>
  </si>
  <si>
    <t>3消　耗　品　費</t>
    <phoneticPr fontId="3"/>
  </si>
  <si>
    <t>4印　　刷　　費</t>
    <phoneticPr fontId="3"/>
  </si>
  <si>
    <t>5通　　信　　費</t>
    <phoneticPr fontId="3"/>
  </si>
  <si>
    <t>6事 務 局 通 信 費</t>
    <rPh sb="1" eb="2">
      <t>コト</t>
    </rPh>
    <rPh sb="3" eb="4">
      <t>ツトム</t>
    </rPh>
    <rPh sb="5" eb="6">
      <t>キョク</t>
    </rPh>
    <rPh sb="7" eb="8">
      <t>ツウ</t>
    </rPh>
    <phoneticPr fontId="3"/>
  </si>
  <si>
    <t>7PTA交流費</t>
    <phoneticPr fontId="3"/>
  </si>
  <si>
    <t>8事務局活動費</t>
    <phoneticPr fontId="3"/>
  </si>
  <si>
    <t>9環　境　整 備 費</t>
    <phoneticPr fontId="3"/>
  </si>
  <si>
    <t>10奨　 励 　費</t>
    <phoneticPr fontId="3"/>
  </si>
  <si>
    <t>11慶 　弔 　費</t>
    <phoneticPr fontId="3"/>
  </si>
  <si>
    <t>12分　 担 　金</t>
    <phoneticPr fontId="3"/>
  </si>
  <si>
    <t>13備　　　　　　蓄</t>
    <phoneticPr fontId="3"/>
  </si>
  <si>
    <t>14予　 備　 費</t>
    <phoneticPr fontId="3"/>
  </si>
  <si>
    <t>電話 メール等</t>
    <rPh sb="6" eb="7">
      <t>トウ</t>
    </rPh>
    <phoneticPr fontId="3"/>
  </si>
  <si>
    <t>用紙・事務用品他 ビブス30枚</t>
    <rPh sb="14" eb="15">
      <t>マイ</t>
    </rPh>
    <phoneticPr fontId="3"/>
  </si>
  <si>
    <t>7年度予算</t>
    <phoneticPr fontId="3"/>
  </si>
  <si>
    <t>8年度予算</t>
    <rPh sb="3" eb="5">
      <t>ヨサン</t>
    </rPh>
    <phoneticPr fontId="3"/>
  </si>
  <si>
    <t>130円×(家庭数278+教員22名)×12か月</t>
    <rPh sb="6" eb="9">
      <t>カテイスウ</t>
    </rPh>
    <phoneticPr fontId="3"/>
  </si>
  <si>
    <t>区P連合会分担金（270円×(家庭数278+教員22））</t>
    <rPh sb="12" eb="13">
      <t>エン</t>
    </rPh>
    <rPh sb="15" eb="18">
      <t>カテイスウ</t>
    </rPh>
    <rPh sb="22" eb="24">
      <t>キョウイン</t>
    </rPh>
    <phoneticPr fontId="3"/>
  </si>
  <si>
    <t>卒業記念品1000円×75名
卒業胸花代320円×75名</t>
    <rPh sb="13" eb="14">
      <t>メイ</t>
    </rPh>
    <rPh sb="27" eb="28">
      <t>メイ</t>
    </rPh>
    <phoneticPr fontId="3"/>
  </si>
  <si>
    <t>コピー機チャージ料 インク・マスター・トナー</t>
    <rPh sb="3" eb="4">
      <t>キ</t>
    </rPh>
    <rPh sb="8" eb="9">
      <t>リョウ</t>
    </rPh>
    <phoneticPr fontId="3"/>
  </si>
  <si>
    <t>380円×335名</t>
    <phoneticPr fontId="3"/>
  </si>
  <si>
    <t>120円×(家庭数278+教員22名)</t>
    <rPh sb="6" eb="9">
      <t>カテイスウ</t>
    </rPh>
    <rPh sb="13" eb="15">
      <t>キョウイン</t>
    </rPh>
    <rPh sb="17" eb="18">
      <t>メイ</t>
    </rPh>
    <phoneticPr fontId="3"/>
  </si>
  <si>
    <t>令和8年度　一般会計　予算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</si>
</sst>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charset val="128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/>
      <right style="thin">
        <color auto="1"/>
      </right>
      <top style="medium">
        <color indexed="64"/>
      </top>
      <bottom style="thick">
        <color auto="1"/>
      </bottom>
      <diagonal/>
    </border>
    <border>
      <left style="thin">
        <color auto="1"/>
      </left>
      <right/>
      <top style="medium">
        <color indexed="64"/>
      </top>
      <bottom style="thick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double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indexed="64"/>
      </bottom>
      <diagonal/>
    </border>
    <border>
      <left/>
      <right/>
      <top style="double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 style="thick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medium">
        <color indexed="64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double">
        <color auto="1"/>
      </top>
      <bottom style="double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ck">
        <color auto="1"/>
      </top>
      <bottom style="thin">
        <color indexed="64"/>
      </bottom>
      <diagonal/>
    </border>
    <border>
      <left/>
      <right style="medium">
        <color indexed="64"/>
      </right>
      <top style="double">
        <color auto="1"/>
      </top>
      <bottom style="medium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/>
  </cellStyleXfs>
  <cellXfs count="125">
    <xf numFmtId="0" fontId="0" fillId="0" borderId="0" xfId="0"/>
    <xf numFmtId="0" fontId="0" fillId="0" borderId="8" xfId="0" applyBorder="1" applyAlignment="1">
      <alignment horizontal="center"/>
    </xf>
    <xf numFmtId="38" fontId="0" fillId="0" borderId="0" xfId="0" applyNumberFormat="1"/>
    <xf numFmtId="0" fontId="2" fillId="0" borderId="0" xfId="0" applyFont="1"/>
    <xf numFmtId="0" fontId="2" fillId="0" borderId="1" xfId="0" applyFont="1" applyBorder="1" applyAlignment="1">
      <alignment horizontal="distributed"/>
    </xf>
    <xf numFmtId="0" fontId="2" fillId="0" borderId="3" xfId="0" applyFont="1" applyBorder="1" applyAlignment="1">
      <alignment horizontal="distributed"/>
    </xf>
    <xf numFmtId="0" fontId="2" fillId="0" borderId="7" xfId="0" applyFont="1" applyBorder="1" applyAlignment="1">
      <alignment horizontal="distributed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38" fontId="0" fillId="0" borderId="0" xfId="1" applyFont="1" applyBorder="1"/>
    <xf numFmtId="38" fontId="0" fillId="0" borderId="0" xfId="1" applyFont="1" applyBorder="1" applyAlignment="1"/>
    <xf numFmtId="38" fontId="2" fillId="0" borderId="0" xfId="0" applyNumberFormat="1" applyFont="1"/>
    <xf numFmtId="38" fontId="0" fillId="0" borderId="10" xfId="1" applyFont="1" applyBorder="1" applyAlignment="1"/>
    <xf numFmtId="38" fontId="0" fillId="0" borderId="11" xfId="1" applyFont="1" applyBorder="1" applyAlignment="1"/>
    <xf numFmtId="38" fontId="0" fillId="0" borderId="12" xfId="1" applyFont="1" applyBorder="1" applyAlignment="1"/>
    <xf numFmtId="38" fontId="0" fillId="0" borderId="15" xfId="1" applyFont="1" applyFill="1" applyBorder="1"/>
    <xf numFmtId="38" fontId="0" fillId="2" borderId="16" xfId="1" applyFont="1" applyFill="1" applyBorder="1"/>
    <xf numFmtId="38" fontId="2" fillId="0" borderId="16" xfId="1" applyFont="1" applyFill="1" applyBorder="1"/>
    <xf numFmtId="38" fontId="0" fillId="0" borderId="16" xfId="1" applyFont="1" applyFill="1" applyBorder="1"/>
    <xf numFmtId="38" fontId="0" fillId="2" borderId="17" xfId="1" applyFont="1" applyFill="1" applyBorder="1"/>
    <xf numFmtId="38" fontId="0" fillId="0" borderId="18" xfId="1" applyFont="1" applyBorder="1"/>
    <xf numFmtId="38" fontId="0" fillId="0" borderId="15" xfId="1" applyFont="1" applyBorder="1"/>
    <xf numFmtId="38" fontId="0" fillId="0" borderId="19" xfId="1" applyFont="1" applyBorder="1"/>
    <xf numFmtId="38" fontId="0" fillId="0" borderId="16" xfId="1" applyFont="1" applyBorder="1"/>
    <xf numFmtId="38" fontId="0" fillId="0" borderId="20" xfId="1" applyFont="1" applyBorder="1"/>
    <xf numFmtId="0" fontId="2" fillId="0" borderId="14" xfId="0" applyFont="1" applyFill="1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25" xfId="0" applyBorder="1" applyAlignment="1">
      <alignment horizontal="center"/>
    </xf>
    <xf numFmtId="38" fontId="0" fillId="0" borderId="36" xfId="1" applyFont="1" applyBorder="1" applyAlignment="1"/>
    <xf numFmtId="0" fontId="2" fillId="0" borderId="24" xfId="0" applyFont="1" applyFill="1" applyBorder="1" applyAlignment="1">
      <alignment horizontal="center"/>
    </xf>
    <xf numFmtId="38" fontId="0" fillId="0" borderId="4" xfId="1" applyFont="1" applyFill="1" applyBorder="1"/>
    <xf numFmtId="38" fontId="2" fillId="0" borderId="4" xfId="1" applyFont="1" applyFill="1" applyBorder="1"/>
    <xf numFmtId="38" fontId="0" fillId="0" borderId="13" xfId="1" applyFont="1" applyFill="1" applyBorder="1"/>
    <xf numFmtId="38" fontId="0" fillId="0" borderId="0" xfId="1" applyFont="1" applyFill="1" applyBorder="1"/>
    <xf numFmtId="0" fontId="0" fillId="0" borderId="0" xfId="0" applyFill="1"/>
    <xf numFmtId="0" fontId="2" fillId="0" borderId="25" xfId="0" applyFont="1" applyFill="1" applyBorder="1" applyAlignment="1">
      <alignment horizontal="center"/>
    </xf>
    <xf numFmtId="38" fontId="0" fillId="0" borderId="27" xfId="1" applyFont="1" applyFill="1" applyBorder="1"/>
    <xf numFmtId="38" fontId="0" fillId="0" borderId="33" xfId="1" applyFont="1" applyFill="1" applyBorder="1"/>
    <xf numFmtId="38" fontId="0" fillId="0" borderId="38" xfId="1" applyFont="1" applyFill="1" applyBorder="1"/>
    <xf numFmtId="38" fontId="0" fillId="0" borderId="29" xfId="1" applyFont="1" applyFill="1" applyBorder="1"/>
    <xf numFmtId="38" fontId="0" fillId="0" borderId="41" xfId="1" applyFont="1" applyFill="1" applyBorder="1"/>
    <xf numFmtId="0" fontId="0" fillId="0" borderId="43" xfId="0" applyBorder="1" applyAlignment="1">
      <alignment horizontal="center"/>
    </xf>
    <xf numFmtId="38" fontId="0" fillId="0" borderId="46" xfId="1" applyFont="1" applyBorder="1" applyAlignment="1"/>
    <xf numFmtId="38" fontId="0" fillId="0" borderId="48" xfId="1" applyFont="1" applyBorder="1" applyAlignment="1"/>
    <xf numFmtId="38" fontId="0" fillId="0" borderId="50" xfId="1" applyFont="1" applyBorder="1" applyAlignment="1"/>
    <xf numFmtId="38" fontId="0" fillId="0" borderId="42" xfId="1" applyFont="1" applyBorder="1" applyAlignment="1"/>
    <xf numFmtId="38" fontId="0" fillId="0" borderId="52" xfId="1" applyFont="1" applyBorder="1" applyAlignment="1"/>
    <xf numFmtId="38" fontId="0" fillId="0" borderId="39" xfId="1" applyFont="1" applyBorder="1" applyAlignment="1"/>
    <xf numFmtId="0" fontId="4" fillId="0" borderId="27" xfId="0" applyFont="1" applyBorder="1"/>
    <xf numFmtId="0" fontId="4" fillId="0" borderId="29" xfId="0" applyFont="1" applyBorder="1"/>
    <xf numFmtId="0" fontId="5" fillId="0" borderId="29" xfId="0" applyFont="1" applyBorder="1"/>
    <xf numFmtId="0" fontId="5" fillId="0" borderId="33" xfId="0" applyFont="1" applyBorder="1"/>
    <xf numFmtId="0" fontId="4" fillId="0" borderId="37" xfId="0" applyFont="1" applyBorder="1"/>
    <xf numFmtId="0" fontId="4" fillId="0" borderId="0" xfId="0" applyFont="1"/>
    <xf numFmtId="0" fontId="4" fillId="0" borderId="44" xfId="0" applyFont="1" applyBorder="1" applyAlignment="1">
      <alignment horizontal="center"/>
    </xf>
    <xf numFmtId="0" fontId="5" fillId="0" borderId="45" xfId="0" applyFont="1" applyBorder="1"/>
    <xf numFmtId="0" fontId="5" fillId="0" borderId="47" xfId="0" applyFont="1" applyBorder="1"/>
    <xf numFmtId="0" fontId="5" fillId="0" borderId="51" xfId="0" applyFont="1" applyBorder="1"/>
    <xf numFmtId="0" fontId="4" fillId="0" borderId="38" xfId="0" applyFont="1" applyBorder="1"/>
    <xf numFmtId="0" fontId="7" fillId="0" borderId="45" xfId="0" applyFont="1" applyBorder="1" applyAlignment="1">
      <alignment shrinkToFit="1"/>
    </xf>
    <xf numFmtId="0" fontId="6" fillId="0" borderId="51" xfId="0" applyFont="1" applyBorder="1" applyAlignment="1">
      <alignment wrapText="1"/>
    </xf>
    <xf numFmtId="0" fontId="5" fillId="0" borderId="53" xfId="0" applyFont="1" applyBorder="1"/>
    <xf numFmtId="0" fontId="4" fillId="0" borderId="49" xfId="0" applyFont="1" applyBorder="1"/>
    <xf numFmtId="0" fontId="5" fillId="0" borderId="45" xfId="0" applyFont="1" applyBorder="1" applyAlignment="1">
      <alignment shrinkToFit="1"/>
    </xf>
    <xf numFmtId="0" fontId="5" fillId="0" borderId="51" xfId="0" applyFont="1" applyBorder="1" applyAlignment="1">
      <alignment shrinkToFit="1"/>
    </xf>
    <xf numFmtId="38" fontId="0" fillId="0" borderId="17" xfId="1" applyFont="1" applyFill="1" applyBorder="1"/>
    <xf numFmtId="38" fontId="0" fillId="0" borderId="55" xfId="1" applyFont="1" applyBorder="1" applyAlignment="1"/>
    <xf numFmtId="0" fontId="2" fillId="0" borderId="3" xfId="0" applyFont="1" applyBorder="1" applyAlignment="1">
      <alignment horizontal="center"/>
    </xf>
    <xf numFmtId="38" fontId="0" fillId="0" borderId="61" xfId="1" applyFont="1" applyFill="1" applyBorder="1"/>
    <xf numFmtId="38" fontId="0" fillId="0" borderId="57" xfId="1" applyFont="1" applyBorder="1"/>
    <xf numFmtId="38" fontId="0" fillId="0" borderId="62" xfId="1" applyFont="1" applyBorder="1" applyAlignment="1"/>
    <xf numFmtId="0" fontId="4" fillId="0" borderId="63" xfId="0" applyFont="1" applyBorder="1"/>
    <xf numFmtId="0" fontId="2" fillId="0" borderId="65" xfId="0" applyFont="1" applyBorder="1" applyAlignment="1">
      <alignment horizontal="distributed"/>
    </xf>
    <xf numFmtId="38" fontId="0" fillId="0" borderId="66" xfId="1" applyFont="1" applyFill="1" applyBorder="1"/>
    <xf numFmtId="38" fontId="0" fillId="0" borderId="67" xfId="1" applyFont="1" applyFill="1" applyBorder="1"/>
    <xf numFmtId="38" fontId="0" fillId="0" borderId="68" xfId="1" applyFont="1" applyBorder="1" applyAlignment="1"/>
    <xf numFmtId="0" fontId="5" fillId="0" borderId="64" xfId="0" applyFont="1" applyBorder="1"/>
    <xf numFmtId="0" fontId="2" fillId="0" borderId="6" xfId="0" applyFont="1" applyBorder="1" applyAlignment="1">
      <alignment horizontal="distributed"/>
    </xf>
    <xf numFmtId="38" fontId="0" fillId="0" borderId="40" xfId="1" applyFont="1" applyBorder="1" applyAlignment="1"/>
    <xf numFmtId="0" fontId="2" fillId="0" borderId="5" xfId="0" applyFont="1" applyBorder="1" applyAlignment="1">
      <alignment horizontal="distributed"/>
    </xf>
    <xf numFmtId="0" fontId="5" fillId="0" borderId="29" xfId="0" applyFont="1" applyBorder="1" applyAlignment="1">
      <alignment shrinkToFit="1"/>
    </xf>
    <xf numFmtId="38" fontId="0" fillId="0" borderId="75" xfId="1" applyFont="1" applyFill="1" applyBorder="1"/>
    <xf numFmtId="38" fontId="0" fillId="0" borderId="76" xfId="1" applyFont="1" applyBorder="1"/>
    <xf numFmtId="0" fontId="0" fillId="0" borderId="58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60" xfId="0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34" xfId="0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28" xfId="0" applyFont="1" applyBorder="1" applyAlignment="1">
      <alignment horizontal="center" shrinkToFit="1"/>
    </xf>
    <xf numFmtId="0" fontId="0" fillId="0" borderId="5" xfId="0" applyBorder="1" applyAlignment="1">
      <alignment horizontal="center" shrinkToFit="1"/>
    </xf>
    <xf numFmtId="0" fontId="2" fillId="0" borderId="69" xfId="0" applyFont="1" applyBorder="1" applyAlignment="1">
      <alignment horizontal="center" shrinkToFit="1"/>
    </xf>
    <xf numFmtId="0" fontId="0" fillId="0" borderId="65" xfId="0" applyBorder="1" applyAlignment="1">
      <alignment horizontal="center" shrinkToFit="1"/>
    </xf>
    <xf numFmtId="0" fontId="2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30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2" fillId="0" borderId="26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70" xfId="0" applyFont="1" applyBorder="1" applyAlignment="1">
      <alignment horizontal="center" vertical="center" textRotation="255"/>
    </xf>
    <xf numFmtId="0" fontId="0" fillId="0" borderId="71" xfId="0" applyBorder="1" applyAlignment="1">
      <alignment horizontal="center" vertical="center" textRotation="255"/>
    </xf>
    <xf numFmtId="0" fontId="2" fillId="0" borderId="54" xfId="0" applyFont="1" applyBorder="1" applyAlignment="1">
      <alignment horizontal="center" vertical="center" textRotation="255"/>
    </xf>
    <xf numFmtId="0" fontId="0" fillId="0" borderId="72" xfId="0" applyBorder="1" applyAlignment="1">
      <alignment horizontal="center" vertical="center" textRotation="255"/>
    </xf>
    <xf numFmtId="0" fontId="2" fillId="0" borderId="31" xfId="0" applyFont="1" applyBorder="1" applyAlignment="1">
      <alignment horizontal="center" vertical="center" textRotation="255"/>
    </xf>
    <xf numFmtId="0" fontId="0" fillId="0" borderId="73" xfId="0" applyBorder="1" applyAlignment="1">
      <alignment horizontal="center" vertical="center" textRotation="255"/>
    </xf>
    <xf numFmtId="0" fontId="0" fillId="0" borderId="30" xfId="0" applyBorder="1" applyAlignment="1">
      <alignment horizontal="center" vertical="center" textRotation="255"/>
    </xf>
    <xf numFmtId="0" fontId="0" fillId="0" borderId="74" xfId="0" applyBorder="1" applyAlignment="1">
      <alignment horizontal="center" vertical="center" textRotation="255"/>
    </xf>
    <xf numFmtId="0" fontId="0" fillId="0" borderId="54" xfId="0" applyBorder="1" applyAlignment="1">
      <alignment horizontal="center" vertical="center" textRotation="255"/>
    </xf>
    <xf numFmtId="0" fontId="0" fillId="0" borderId="31" xfId="0" applyBorder="1" applyAlignment="1">
      <alignment horizontal="center" vertical="center" textRotation="255"/>
    </xf>
    <xf numFmtId="0" fontId="2" fillId="0" borderId="28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tabSelected="1" view="pageBreakPreview" zoomScaleNormal="100" zoomScaleSheetLayoutView="100" workbookViewId="0">
      <selection sqref="A1:G1"/>
    </sheetView>
  </sheetViews>
  <sheetFormatPr defaultColWidth="9" defaultRowHeight="13.5" x14ac:dyDescent="0.15"/>
  <cols>
    <col min="1" max="1" width="9" customWidth="1"/>
    <col min="2" max="2" width="3.5" customWidth="1"/>
    <col min="3" max="3" width="17.625" bestFit="1" customWidth="1"/>
    <col min="4" max="6" width="12.125" customWidth="1"/>
    <col min="7" max="7" width="26.25" customWidth="1"/>
    <col min="8" max="8" width="19.625" customWidth="1"/>
  </cols>
  <sheetData>
    <row r="1" spans="1:8" ht="24" x14ac:dyDescent="0.25">
      <c r="A1" s="86" t="s">
        <v>53</v>
      </c>
      <c r="B1" s="86"/>
      <c r="C1" s="86"/>
      <c r="D1" s="86"/>
      <c r="E1" s="86"/>
      <c r="F1" s="86"/>
      <c r="G1" s="86"/>
    </row>
    <row r="2" spans="1:8" ht="14.25" thickBot="1" x14ac:dyDescent="0.2">
      <c r="A2" t="s">
        <v>0</v>
      </c>
    </row>
    <row r="3" spans="1:8" ht="14.25" thickBot="1" x14ac:dyDescent="0.2">
      <c r="A3" s="97" t="s">
        <v>20</v>
      </c>
      <c r="B3" s="98"/>
      <c r="C3" s="99"/>
      <c r="D3" s="29" t="s">
        <v>45</v>
      </c>
      <c r="E3" s="25" t="s">
        <v>46</v>
      </c>
      <c r="F3" s="26" t="s">
        <v>1</v>
      </c>
      <c r="G3" s="27" t="s">
        <v>2</v>
      </c>
    </row>
    <row r="4" spans="1:8" ht="20.100000000000001" customHeight="1" thickTop="1" x14ac:dyDescent="0.15">
      <c r="A4" s="106" t="s">
        <v>16</v>
      </c>
      <c r="B4" s="107"/>
      <c r="C4" s="108"/>
      <c r="D4" s="81">
        <v>499514</v>
      </c>
      <c r="E4" s="15">
        <v>246232</v>
      </c>
      <c r="F4" s="12">
        <f>E4-D4</f>
        <v>-253282</v>
      </c>
      <c r="G4" s="48"/>
    </row>
    <row r="5" spans="1:8" ht="20.100000000000001" customHeight="1" x14ac:dyDescent="0.15">
      <c r="A5" s="119" t="s">
        <v>17</v>
      </c>
      <c r="B5" s="120"/>
      <c r="C5" s="121"/>
      <c r="D5" s="30">
        <v>0</v>
      </c>
      <c r="E5" s="16">
        <v>0</v>
      </c>
      <c r="F5" s="13">
        <f t="shared" ref="F5:F9" si="0">E5-D5</f>
        <v>0</v>
      </c>
      <c r="G5" s="49"/>
    </row>
    <row r="6" spans="1:8" ht="20.100000000000001" customHeight="1" x14ac:dyDescent="0.15">
      <c r="A6" s="100" t="s">
        <v>3</v>
      </c>
      <c r="B6" s="101"/>
      <c r="C6" s="67" t="s">
        <v>22</v>
      </c>
      <c r="D6" s="31">
        <v>540000</v>
      </c>
      <c r="E6" s="17">
        <v>468000</v>
      </c>
      <c r="F6" s="13">
        <f t="shared" si="0"/>
        <v>-72000</v>
      </c>
      <c r="G6" s="80" t="s">
        <v>47</v>
      </c>
      <c r="H6" s="3"/>
    </row>
    <row r="7" spans="1:8" ht="20.100000000000001" customHeight="1" x14ac:dyDescent="0.15">
      <c r="A7" s="102"/>
      <c r="B7" s="103"/>
      <c r="C7" s="67" t="s">
        <v>23</v>
      </c>
      <c r="D7" s="30">
        <v>153640</v>
      </c>
      <c r="E7" s="18">
        <v>127300</v>
      </c>
      <c r="F7" s="13">
        <f t="shared" si="0"/>
        <v>-26340</v>
      </c>
      <c r="G7" s="50" t="s">
        <v>51</v>
      </c>
    </row>
    <row r="8" spans="1:8" ht="20.100000000000001" customHeight="1" x14ac:dyDescent="0.15">
      <c r="A8" s="104"/>
      <c r="B8" s="105"/>
      <c r="C8" s="67" t="s">
        <v>24</v>
      </c>
      <c r="D8" s="32">
        <v>42000</v>
      </c>
      <c r="E8" s="65">
        <v>36000</v>
      </c>
      <c r="F8" s="66">
        <f t="shared" si="0"/>
        <v>-6000</v>
      </c>
      <c r="G8" s="51" t="s">
        <v>52</v>
      </c>
    </row>
    <row r="9" spans="1:8" ht="20.100000000000001" customHeight="1" thickBot="1" x14ac:dyDescent="0.2">
      <c r="A9" s="122" t="s">
        <v>18</v>
      </c>
      <c r="B9" s="123"/>
      <c r="C9" s="124"/>
      <c r="D9" s="32">
        <v>0</v>
      </c>
      <c r="E9" s="19">
        <v>0</v>
      </c>
      <c r="F9" s="14">
        <f t="shared" si="0"/>
        <v>0</v>
      </c>
      <c r="G9" s="51" t="s">
        <v>4</v>
      </c>
    </row>
    <row r="10" spans="1:8" ht="20.100000000000001" customHeight="1" thickTop="1" thickBot="1" x14ac:dyDescent="0.2">
      <c r="A10" s="87" t="s">
        <v>19</v>
      </c>
      <c r="B10" s="88"/>
      <c r="C10" s="88"/>
      <c r="D10" s="82">
        <f>SUM(D4:D9)</f>
        <v>1235154</v>
      </c>
      <c r="E10" s="20">
        <f>SUM(E4:E9)</f>
        <v>877532</v>
      </c>
      <c r="F10" s="28">
        <f>SUM(F4:F9)</f>
        <v>-357622</v>
      </c>
      <c r="G10" s="52"/>
    </row>
    <row r="11" spans="1:8" ht="20.100000000000001" customHeight="1" x14ac:dyDescent="0.15">
      <c r="A11" s="7"/>
      <c r="B11" s="8"/>
      <c r="C11" s="8"/>
      <c r="D11" s="33"/>
      <c r="E11" s="9"/>
      <c r="F11" s="10"/>
      <c r="G11" s="53"/>
    </row>
    <row r="12" spans="1:8" ht="14.25" thickBot="1" x14ac:dyDescent="0.2">
      <c r="A12" t="s">
        <v>5</v>
      </c>
      <c r="D12" s="34"/>
      <c r="G12" s="53"/>
    </row>
    <row r="13" spans="1:8" ht="20.100000000000001" customHeight="1" thickBot="1" x14ac:dyDescent="0.2">
      <c r="A13" s="97" t="s">
        <v>20</v>
      </c>
      <c r="B13" s="98"/>
      <c r="C13" s="99"/>
      <c r="D13" s="35" t="s">
        <v>45</v>
      </c>
      <c r="E13" s="25" t="s">
        <v>46</v>
      </c>
      <c r="F13" s="41" t="s">
        <v>1</v>
      </c>
      <c r="G13" s="54" t="s">
        <v>2</v>
      </c>
    </row>
    <row r="14" spans="1:8" ht="20.100000000000001" customHeight="1" thickTop="1" x14ac:dyDescent="0.15">
      <c r="A14" s="109" t="s">
        <v>28</v>
      </c>
      <c r="B14" s="110"/>
      <c r="C14" s="4" t="s">
        <v>29</v>
      </c>
      <c r="D14" s="36">
        <v>18000</v>
      </c>
      <c r="E14" s="21">
        <v>18000</v>
      </c>
      <c r="F14" s="47">
        <f t="shared" ref="F14:F20" si="1">E14-D14</f>
        <v>0</v>
      </c>
      <c r="G14" s="55" t="s">
        <v>6</v>
      </c>
    </row>
    <row r="15" spans="1:8" ht="20.100000000000001" customHeight="1" x14ac:dyDescent="0.15">
      <c r="A15" s="111"/>
      <c r="B15" s="112"/>
      <c r="C15" s="4" t="s">
        <v>30</v>
      </c>
      <c r="D15" s="36">
        <v>420000</v>
      </c>
      <c r="E15" s="21">
        <v>0</v>
      </c>
      <c r="F15" s="45">
        <f t="shared" si="1"/>
        <v>-420000</v>
      </c>
      <c r="G15" s="55"/>
    </row>
    <row r="16" spans="1:8" ht="20.100000000000001" customHeight="1" x14ac:dyDescent="0.15">
      <c r="A16" s="111"/>
      <c r="B16" s="112"/>
      <c r="C16" s="5" t="s">
        <v>31</v>
      </c>
      <c r="D16" s="39">
        <v>120000</v>
      </c>
      <c r="E16" s="23">
        <v>120000</v>
      </c>
      <c r="F16" s="45">
        <f t="shared" si="1"/>
        <v>0</v>
      </c>
      <c r="G16" s="64" t="s">
        <v>44</v>
      </c>
    </row>
    <row r="17" spans="1:7" ht="20.100000000000001" customHeight="1" x14ac:dyDescent="0.15">
      <c r="A17" s="111"/>
      <c r="B17" s="112"/>
      <c r="C17" s="5" t="s">
        <v>32</v>
      </c>
      <c r="D17" s="39">
        <v>50000</v>
      </c>
      <c r="E17" s="18">
        <v>50000</v>
      </c>
      <c r="F17" s="45">
        <f t="shared" si="1"/>
        <v>0</v>
      </c>
      <c r="G17" s="64" t="s">
        <v>50</v>
      </c>
    </row>
    <row r="18" spans="1:7" ht="20.100000000000001" customHeight="1" x14ac:dyDescent="0.15">
      <c r="A18" s="111"/>
      <c r="B18" s="112"/>
      <c r="C18" s="5" t="s">
        <v>33</v>
      </c>
      <c r="D18" s="39">
        <v>10000</v>
      </c>
      <c r="E18" s="23">
        <v>10000</v>
      </c>
      <c r="F18" s="45">
        <f t="shared" si="1"/>
        <v>0</v>
      </c>
      <c r="G18" s="64" t="s">
        <v>27</v>
      </c>
    </row>
    <row r="19" spans="1:7" ht="20.100000000000001" customHeight="1" x14ac:dyDescent="0.15">
      <c r="A19" s="111"/>
      <c r="B19" s="112"/>
      <c r="C19" s="5" t="s">
        <v>34</v>
      </c>
      <c r="D19" s="39">
        <v>15000</v>
      </c>
      <c r="E19" s="18">
        <v>15000</v>
      </c>
      <c r="F19" s="45">
        <f t="shared" si="1"/>
        <v>0</v>
      </c>
      <c r="G19" s="57" t="s">
        <v>43</v>
      </c>
    </row>
    <row r="20" spans="1:7" ht="20.100000000000001" customHeight="1" thickBot="1" x14ac:dyDescent="0.2">
      <c r="A20" s="111"/>
      <c r="B20" s="112"/>
      <c r="C20" s="5" t="s">
        <v>35</v>
      </c>
      <c r="D20" s="39">
        <v>25000</v>
      </c>
      <c r="E20" s="16">
        <v>25000</v>
      </c>
      <c r="F20" s="42">
        <f t="shared" si="1"/>
        <v>0</v>
      </c>
      <c r="G20" s="57" t="s">
        <v>14</v>
      </c>
    </row>
    <row r="21" spans="1:7" ht="20.100000000000001" customHeight="1" thickTop="1" thickBot="1" x14ac:dyDescent="0.2">
      <c r="A21" s="113"/>
      <c r="B21" s="114"/>
      <c r="C21" s="1" t="s">
        <v>7</v>
      </c>
      <c r="D21" s="38">
        <v>658000</v>
      </c>
      <c r="E21" s="22">
        <f>SUM(E14:E20)</f>
        <v>238000</v>
      </c>
      <c r="F21" s="46">
        <f>SUM(F14:F20)</f>
        <v>-420000</v>
      </c>
      <c r="G21" s="58"/>
    </row>
    <row r="22" spans="1:7" ht="20.100000000000001" customHeight="1" thickTop="1" x14ac:dyDescent="0.15">
      <c r="A22" s="115" t="s">
        <v>8</v>
      </c>
      <c r="B22" s="116"/>
      <c r="C22" s="5" t="s">
        <v>36</v>
      </c>
      <c r="D22" s="39">
        <v>10000</v>
      </c>
      <c r="E22" s="23">
        <v>10000</v>
      </c>
      <c r="F22" s="44">
        <f t="shared" ref="F22:F31" si="2">E22-D22</f>
        <v>0</v>
      </c>
      <c r="G22" s="57" t="s">
        <v>9</v>
      </c>
    </row>
    <row r="23" spans="1:7" ht="20.100000000000001" customHeight="1" x14ac:dyDescent="0.15">
      <c r="A23" s="117"/>
      <c r="B23" s="112"/>
      <c r="C23" s="5" t="s">
        <v>37</v>
      </c>
      <c r="D23" s="36">
        <v>30000</v>
      </c>
      <c r="E23" s="21">
        <v>30000</v>
      </c>
      <c r="F23" s="47">
        <f t="shared" si="2"/>
        <v>0</v>
      </c>
      <c r="G23" s="59" t="s">
        <v>15</v>
      </c>
    </row>
    <row r="24" spans="1:7" ht="20.100000000000001" customHeight="1" x14ac:dyDescent="0.15">
      <c r="A24" s="117"/>
      <c r="B24" s="112"/>
      <c r="C24" s="5" t="s">
        <v>38</v>
      </c>
      <c r="D24" s="39">
        <v>70000</v>
      </c>
      <c r="E24" s="18">
        <v>100000</v>
      </c>
      <c r="F24" s="45">
        <f t="shared" si="2"/>
        <v>30000</v>
      </c>
      <c r="G24" s="60" t="s">
        <v>49</v>
      </c>
    </row>
    <row r="25" spans="1:7" ht="20.100000000000001" customHeight="1" thickBot="1" x14ac:dyDescent="0.2">
      <c r="A25" s="117"/>
      <c r="B25" s="112"/>
      <c r="C25" s="6" t="s">
        <v>39</v>
      </c>
      <c r="D25" s="40">
        <v>20000</v>
      </c>
      <c r="E25" s="24">
        <v>20000</v>
      </c>
      <c r="F25" s="42">
        <f t="shared" si="2"/>
        <v>0</v>
      </c>
      <c r="G25" s="61"/>
    </row>
    <row r="26" spans="1:7" ht="20.100000000000001" customHeight="1" thickTop="1" thickBot="1" x14ac:dyDescent="0.2">
      <c r="A26" s="118"/>
      <c r="B26" s="114"/>
      <c r="C26" s="1" t="s">
        <v>7</v>
      </c>
      <c r="D26" s="38">
        <v>130000</v>
      </c>
      <c r="E26" s="22">
        <f>SUM(E22:E25)</f>
        <v>160000</v>
      </c>
      <c r="F26" s="43">
        <f>E26-D26</f>
        <v>30000</v>
      </c>
      <c r="G26" s="62"/>
    </row>
    <row r="27" spans="1:7" ht="20.100000000000001" customHeight="1" thickTop="1" x14ac:dyDescent="0.15">
      <c r="A27" s="91" t="s">
        <v>10</v>
      </c>
      <c r="B27" s="92"/>
      <c r="C27" s="4" t="s">
        <v>40</v>
      </c>
      <c r="D27" s="36">
        <v>81000</v>
      </c>
      <c r="E27" s="15">
        <v>81000</v>
      </c>
      <c r="F27" s="44">
        <f t="shared" si="2"/>
        <v>0</v>
      </c>
      <c r="G27" s="63" t="s">
        <v>48</v>
      </c>
    </row>
    <row r="28" spans="1:7" ht="20.100000000000001" customHeight="1" x14ac:dyDescent="0.15">
      <c r="A28" s="91" t="s">
        <v>11</v>
      </c>
      <c r="B28" s="92"/>
      <c r="C28" s="5" t="s">
        <v>41</v>
      </c>
      <c r="D28" s="39">
        <v>50000</v>
      </c>
      <c r="E28" s="23">
        <v>50000</v>
      </c>
      <c r="F28" s="45">
        <f t="shared" si="2"/>
        <v>0</v>
      </c>
      <c r="G28" s="56" t="s">
        <v>21</v>
      </c>
    </row>
    <row r="29" spans="1:7" ht="20.100000000000001" customHeight="1" x14ac:dyDescent="0.15">
      <c r="A29" s="89" t="s">
        <v>12</v>
      </c>
      <c r="B29" s="90"/>
      <c r="C29" s="77" t="s">
        <v>42</v>
      </c>
      <c r="D29" s="37">
        <v>120514</v>
      </c>
      <c r="E29" s="65">
        <v>185232</v>
      </c>
      <c r="F29" s="78">
        <f t="shared" si="2"/>
        <v>64718</v>
      </c>
      <c r="G29" s="56"/>
    </row>
    <row r="30" spans="1:7" ht="20.100000000000001" customHeight="1" x14ac:dyDescent="0.15">
      <c r="A30" s="93" t="s">
        <v>26</v>
      </c>
      <c r="B30" s="94"/>
      <c r="C30" s="79" t="s">
        <v>26</v>
      </c>
      <c r="D30" s="39">
        <v>153640</v>
      </c>
      <c r="E30" s="18">
        <v>127300</v>
      </c>
      <c r="F30" s="45">
        <f t="shared" si="2"/>
        <v>-26340</v>
      </c>
      <c r="G30" s="57"/>
    </row>
    <row r="31" spans="1:7" ht="20.100000000000001" customHeight="1" thickBot="1" x14ac:dyDescent="0.2">
      <c r="A31" s="95" t="s">
        <v>25</v>
      </c>
      <c r="B31" s="96"/>
      <c r="C31" s="72" t="s">
        <v>25</v>
      </c>
      <c r="D31" s="73">
        <v>42000</v>
      </c>
      <c r="E31" s="74">
        <v>36000</v>
      </c>
      <c r="F31" s="75">
        <f t="shared" si="2"/>
        <v>-6000</v>
      </c>
      <c r="G31" s="76"/>
    </row>
    <row r="32" spans="1:7" ht="20.100000000000001" customHeight="1" thickBot="1" x14ac:dyDescent="0.2">
      <c r="A32" s="83" t="s">
        <v>13</v>
      </c>
      <c r="B32" s="84"/>
      <c r="C32" s="85"/>
      <c r="D32" s="68">
        <v>1235154</v>
      </c>
      <c r="E32" s="69">
        <f>SUM(E27:E31,E26,E21)</f>
        <v>877532</v>
      </c>
      <c r="F32" s="70">
        <f>SUM(F27:F31,F26,F21)</f>
        <v>-357622</v>
      </c>
      <c r="G32" s="71"/>
    </row>
    <row r="33" spans="4:5" ht="20.100000000000001" customHeight="1" x14ac:dyDescent="0.15">
      <c r="E33" s="2"/>
    </row>
    <row r="34" spans="4:5" ht="20.100000000000001" customHeight="1" x14ac:dyDescent="0.15">
      <c r="D34" s="2"/>
      <c r="E34" s="2"/>
    </row>
    <row r="35" spans="4:5" ht="20.100000000000001" customHeight="1" x14ac:dyDescent="0.15">
      <c r="D35" s="2"/>
      <c r="E35" s="11"/>
    </row>
    <row r="36" spans="4:5" ht="20.100000000000001" customHeight="1" x14ac:dyDescent="0.15"/>
    <row r="37" spans="4:5" ht="20.100000000000001" customHeight="1" x14ac:dyDescent="0.15"/>
    <row r="38" spans="4:5" ht="20.100000000000001" customHeight="1" x14ac:dyDescent="0.15"/>
    <row r="39" spans="4:5" ht="20.100000000000001" customHeight="1" x14ac:dyDescent="0.15"/>
  </sheetData>
  <mergeCells count="16">
    <mergeCell ref="A32:C32"/>
    <mergeCell ref="A1:G1"/>
    <mergeCell ref="A10:C10"/>
    <mergeCell ref="A29:B29"/>
    <mergeCell ref="A28:B28"/>
    <mergeCell ref="A27:B27"/>
    <mergeCell ref="A30:B30"/>
    <mergeCell ref="A31:B31"/>
    <mergeCell ref="A3:C3"/>
    <mergeCell ref="A13:C13"/>
    <mergeCell ref="A6:B8"/>
    <mergeCell ref="A4:C4"/>
    <mergeCell ref="A14:B21"/>
    <mergeCell ref="A22:B26"/>
    <mergeCell ref="A5:C5"/>
    <mergeCell ref="A9:C9"/>
  </mergeCells>
  <phoneticPr fontId="3"/>
  <pageMargins left="0.62992125984251968" right="0.23622047244094491" top="0.98425196850393704" bottom="0" header="0.51181102362204722" footer="0.51181102362204722"/>
  <pageSetup paperSize="9" orientation="portrait" blackAndWhite="1" horizontalDpi="4294967293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eb191af-422e-4c9c-834d-a7f3fc304c9b">
      <Terms xmlns="http://schemas.microsoft.com/office/infopath/2007/PartnerControls"/>
    </lcf76f155ced4ddcb4097134ff3c332f>
    <TaxCatchAll xmlns="f5f5fcbd-c7f5-44d3-9664-230cee999c0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19CF525D99F1D42BDAAB75A08BC0A7A" ma:contentTypeVersion="13" ma:contentTypeDescription="新しいドキュメントを作成します。" ma:contentTypeScope="" ma:versionID="d359249563f47055bc6f5f65eac01ff7">
  <xsd:schema xmlns:xsd="http://www.w3.org/2001/XMLSchema" xmlns:xs="http://www.w3.org/2001/XMLSchema" xmlns:p="http://schemas.microsoft.com/office/2006/metadata/properties" xmlns:ns2="5eb191af-422e-4c9c-834d-a7f3fc304c9b" xmlns:ns3="f5f5fcbd-c7f5-44d3-9664-230cee999c00" targetNamespace="http://schemas.microsoft.com/office/2006/metadata/properties" ma:root="true" ma:fieldsID="dcfe541fcd7ce08e3f78fe5f6ee39bfc" ns2:_="" ns3:_="">
    <xsd:import namespace="5eb191af-422e-4c9c-834d-a7f3fc304c9b"/>
    <xsd:import namespace="f5f5fcbd-c7f5-44d3-9664-230cee999c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b191af-422e-4c9c-834d-a7f3fc304c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2a5986e3-8af9-46bd-bfca-ad8f5f852e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5fcbd-c7f5-44d3-9664-230cee999c0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acd991e-660b-4f84-8a05-593ef3eb76ce}" ma:internalName="TaxCatchAll" ma:showField="CatchAllData" ma:web="f5f5fcbd-c7f5-44d3-9664-230cee999c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24A54A-D31D-41F8-B39C-E466AC7B8E60}">
  <ds:schemaRefs>
    <ds:schemaRef ds:uri="http://schemas.microsoft.com/office/2006/metadata/properties"/>
    <ds:schemaRef ds:uri="5eb191af-422e-4c9c-834d-a7f3fc304c9b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2006/documentManagement/types"/>
    <ds:schemaRef ds:uri="f5f5fcbd-c7f5-44d3-9664-230cee999c00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36496FF7-B652-45C0-BADC-ACE0A137D7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339DCBA-B9AD-4E5C-BEF1-AE0218064D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b191af-422e-4c9c-834d-a7f3fc304c9b"/>
    <ds:schemaRef ds:uri="f5f5fcbd-c7f5-44d3-9664-230cee999c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一般予算</vt:lpstr>
      <vt:lpstr>一般予算!Print_Area</vt:lpstr>
    </vt:vector>
  </TitlesOfParts>
  <Company>M７８ｾｲｳﾝ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T-Kawasaki</dc:creator>
  <cp:lastModifiedBy>藤澤　沙栄子</cp:lastModifiedBy>
  <cp:lastPrinted>2026-03-18T02:51:39Z</cp:lastPrinted>
  <dcterms:created xsi:type="dcterms:W3CDTF">2004-02-08T03:55:00Z</dcterms:created>
  <dcterms:modified xsi:type="dcterms:W3CDTF">2026-04-27T00:37:31Z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  <property fmtid="{D5CDD505-2E9C-101B-9397-08002B2CF9AE}" pid="3" name="ContentTypeId">
    <vt:lpwstr>0x010100319CF525D99F1D42BDAAB75A08BC0A7A</vt:lpwstr>
  </property>
  <property fmtid="{D5CDD505-2E9C-101B-9397-08002B2CF9AE}" pid="4" name="MediaServiceImageTags">
    <vt:lpwstr/>
  </property>
</Properties>
</file>